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crb.sharepoint.com/sites/Files/Company/ICRB/Experience Rating/"/>
    </mc:Choice>
  </mc:AlternateContent>
  <xr:revisionPtr revIDLastSave="0" documentId="8_{E430253F-9563-451A-93E8-F0E4AC3B7FC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Calculator" sheetId="2" r:id="rId1"/>
    <sheet name="Table" sheetId="3" r:id="rId2"/>
  </sheets>
  <definedNames>
    <definedName name="_xlnm.Print_Titles" localSheetId="1">Table!$3:$5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2" l="1"/>
  <c r="B6" i="2"/>
  <c r="D14" i="2" s="1"/>
  <c r="D6" i="2"/>
  <c r="E6" i="2"/>
  <c r="F6" i="2"/>
  <c r="C6" i="2" l="1"/>
  <c r="D13" i="2" s="1"/>
</calcChain>
</file>

<file path=xl/sharedStrings.xml><?xml version="1.0" encoding="utf-8"?>
<sst xmlns="http://schemas.openxmlformats.org/spreadsheetml/2006/main" count="53" uniqueCount="40">
  <si>
    <t>Effective Date of Rating/Policy</t>
  </si>
  <si>
    <t>1st Report Due</t>
  </si>
  <si>
    <t>2nd Report Due</t>
  </si>
  <si>
    <t>3rd Report Due</t>
  </si>
  <si>
    <t>Most Recent Policy</t>
  </si>
  <si>
    <t>Oldest Policy</t>
  </si>
  <si>
    <t>Experience Period Limits</t>
  </si>
  <si>
    <t>Rules:</t>
  </si>
  <si>
    <t>1st Report valued 18 months and due 20 months after policy effective date</t>
  </si>
  <si>
    <t>2nd Report valued 30 months and due 32 months after policy effective date</t>
  </si>
  <si>
    <t>3rd Report valued 42 months and due 44 months after policy effective date</t>
  </si>
  <si>
    <t>Most Recent Policy used "not less than 21 months before the rating effective date"</t>
  </si>
  <si>
    <t>Oldest Policy used "not more than 57 months before the rating effective date"</t>
  </si>
  <si>
    <t>Experience period "cannot contain more than 45 months of data."</t>
  </si>
  <si>
    <t>Also see Experience Rating Users Guide E-1, p. UG 15</t>
  </si>
  <si>
    <r>
      <t xml:space="preserve">Enter a date in the </t>
    </r>
    <r>
      <rPr>
        <sz val="10"/>
        <color indexed="10"/>
        <rFont val="Verdana"/>
        <family val="2"/>
      </rPr>
      <t>red text</t>
    </r>
    <r>
      <rPr>
        <sz val="10"/>
        <rFont val="Verdana"/>
        <family val="2"/>
      </rPr>
      <t xml:space="preserve"> cell above and all other dates will be calculated</t>
    </r>
  </si>
  <si>
    <t>Narrative:</t>
  </si>
  <si>
    <t>The experience period for a rating effective:</t>
  </si>
  <si>
    <t>How to use:</t>
  </si>
  <si>
    <t>includes policies effective on or after:</t>
  </si>
  <si>
    <t>through policies effective on or before:</t>
  </si>
  <si>
    <t>Experience Rating - Experience Period Calculator</t>
  </si>
  <si>
    <t>Experience Rating - USP Due Dates &amp; Experience Period Table</t>
  </si>
  <si>
    <t>Experience Period Rule, Experience Rating Plan (ERP) Manual, Rule 2-E-1, page R10</t>
  </si>
  <si>
    <t>USP Report Due Date</t>
  </si>
  <si>
    <t>1st Report</t>
  </si>
  <si>
    <t>2nd Report</t>
  </si>
  <si>
    <t>3rd Report</t>
  </si>
  <si>
    <t>Unit Statistical Plan (USP) Manual, Part 1-16, page 6</t>
  </si>
  <si>
    <t>Report Level</t>
  </si>
  <si>
    <t>Valuation Date</t>
  </si>
  <si>
    <t>Filing Due Date</t>
  </si>
  <si>
    <t>1st</t>
  </si>
  <si>
    <t>2nd</t>
  </si>
  <si>
    <t>3rd</t>
  </si>
  <si>
    <t>Policy Effective Month</t>
  </si>
  <si>
    <t>Months After the</t>
  </si>
  <si>
    <t>Losses must be valued and reported as shown in the table below:</t>
  </si>
  <si>
    <t>The valuation can be done any day during the 18 month after policy effective date. NCCI asks carriers to choose a day of the month when all of its reports for that month will be valued.</t>
  </si>
  <si>
    <t>Note on valuation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</si>
</sst>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1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u/>
      <sz val="10"/>
      <name val="Verdana"/>
      <family val="2"/>
    </font>
    <font>
      <sz val="12"/>
      <name val="Arial"/>
      <family val="2"/>
    </font>
    <font>
      <sz val="10"/>
      <color rgb="FF000000"/>
      <name val="Verdana"/>
      <family val="2"/>
    </font>
    <font>
      <u/>
      <sz val="10"/>
      <color rgb="FF000000"/>
      <name val="Verdana"/>
      <family val="2"/>
    </font>
    <font>
      <b/>
      <sz val="10"/>
      <color rgb="FFFF0000"/>
      <name val="Verdana"/>
      <family val="2"/>
    </font>
    <font>
      <b/>
      <sz val="10"/>
      <color rgb="FF000000"/>
      <name val="Verdana"/>
      <family val="2"/>
    </font>
    <font>
      <sz val="10"/>
      <color rgb="FF7030A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0" xfId="0" applyFont="1"/>
    <xf numFmtId="14" fontId="8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0" fontId="6" fillId="0" borderId="0" xfId="0" applyFont="1"/>
    <xf numFmtId="0" fontId="9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4" fontId="7" fillId="0" borderId="1" xfId="0" applyNumberFormat="1" applyFont="1" applyBorder="1" applyAlignment="1">
      <alignment horizontal="center"/>
    </xf>
    <xf numFmtId="14" fontId="10" fillId="3" borderId="1" xfId="0" applyNumberFormat="1" applyFont="1" applyFill="1" applyBorder="1" applyAlignment="1">
      <alignment horizontal="center" vertical="center"/>
    </xf>
    <xf numFmtId="14" fontId="8" fillId="4" borderId="1" xfId="0" applyNumberFormat="1" applyFont="1" applyFill="1" applyBorder="1" applyAlignment="1">
      <alignment horizontal="center" vertical="center"/>
    </xf>
    <xf numFmtId="14" fontId="8" fillId="5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4" fontId="12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14" fontId="7" fillId="0" borderId="0" xfId="0" applyNumberFormat="1" applyFont="1" applyAlignment="1">
      <alignment horizontal="center"/>
    </xf>
    <xf numFmtId="14" fontId="7" fillId="6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 vertical="center" wrapText="1"/>
    </xf>
    <xf numFmtId="0" fontId="4" fillId="4" borderId="5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5" fillId="4" borderId="2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14" fontId="11" fillId="5" borderId="2" xfId="0" applyNumberFormat="1" applyFont="1" applyFill="1" applyBorder="1" applyAlignment="1">
      <alignment horizontal="center" vertical="center"/>
    </xf>
    <xf numFmtId="14" fontId="11" fillId="5" borderId="3" xfId="0" applyNumberFormat="1" applyFont="1" applyFill="1" applyBorder="1" applyAlignment="1">
      <alignment horizontal="center" vertical="center"/>
    </xf>
    <xf numFmtId="14" fontId="11" fillId="5" borderId="4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5" borderId="9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5"/>
  <sheetViews>
    <sheetView workbookViewId="0">
      <selection activeCell="B6" sqref="B6"/>
    </sheetView>
  </sheetViews>
  <sheetFormatPr defaultColWidth="22" defaultRowHeight="12.75" x14ac:dyDescent="0.2"/>
  <cols>
    <col min="1" max="1" width="22" customWidth="1"/>
    <col min="2" max="3" width="15.7109375" customWidth="1"/>
    <col min="4" max="6" width="11.7109375" customWidth="1"/>
  </cols>
  <sheetData>
    <row r="1" spans="1:9" x14ac:dyDescent="0.2">
      <c r="A1" s="34" t="s">
        <v>21</v>
      </c>
      <c r="B1" s="34"/>
      <c r="C1" s="34"/>
      <c r="D1" s="34"/>
      <c r="E1" s="34"/>
      <c r="F1" s="34"/>
      <c r="G1" s="1"/>
      <c r="H1" s="1"/>
      <c r="I1" s="1"/>
    </row>
    <row r="2" spans="1:9" x14ac:dyDescent="0.2">
      <c r="A2" s="1"/>
      <c r="B2" s="1"/>
      <c r="C2" s="1"/>
      <c r="D2" s="1"/>
      <c r="E2" s="1"/>
      <c r="F2" s="1"/>
      <c r="G2" s="1"/>
      <c r="H2" s="1"/>
      <c r="I2" s="1"/>
    </row>
    <row r="3" spans="1:9" ht="20.25" customHeight="1" x14ac:dyDescent="0.2">
      <c r="A3" s="1"/>
      <c r="B3" s="25" t="s">
        <v>6</v>
      </c>
      <c r="C3" s="26"/>
      <c r="D3" s="31" t="s">
        <v>24</v>
      </c>
      <c r="E3" s="32"/>
      <c r="F3" s="33"/>
      <c r="G3" s="1"/>
      <c r="H3" s="1"/>
      <c r="I3" s="1"/>
    </row>
    <row r="4" spans="1:9" ht="15" customHeight="1" x14ac:dyDescent="0.2">
      <c r="A4" s="27" t="s">
        <v>0</v>
      </c>
      <c r="B4" s="29" t="s">
        <v>4</v>
      </c>
      <c r="C4" s="29" t="s">
        <v>5</v>
      </c>
      <c r="D4" s="35" t="s">
        <v>25</v>
      </c>
      <c r="E4" s="35" t="s">
        <v>26</v>
      </c>
      <c r="F4" s="35" t="s">
        <v>27</v>
      </c>
      <c r="G4" s="1"/>
      <c r="H4" s="1"/>
    </row>
    <row r="5" spans="1:9" ht="16.5" customHeight="1" x14ac:dyDescent="0.2">
      <c r="A5" s="28"/>
      <c r="B5" s="30"/>
      <c r="C5" s="30"/>
      <c r="D5" s="36"/>
      <c r="E5" s="36"/>
      <c r="F5" s="36"/>
      <c r="G5" s="1"/>
      <c r="H5" s="1"/>
    </row>
    <row r="6" spans="1:9" ht="20.25" customHeight="1" x14ac:dyDescent="0.2">
      <c r="A6" s="9">
        <v>43831</v>
      </c>
      <c r="B6" s="10">
        <f>EDATE(A6,-21)</f>
        <v>43191</v>
      </c>
      <c r="C6" s="10">
        <f>EDATE(B6,-36)</f>
        <v>42095</v>
      </c>
      <c r="D6" s="11">
        <f>EDATE(A6,20)</f>
        <v>44440</v>
      </c>
      <c r="E6" s="11">
        <f>EDATE(A6,32)</f>
        <v>44805</v>
      </c>
      <c r="F6" s="11">
        <f>EDATE(A6,44)</f>
        <v>45170</v>
      </c>
      <c r="G6" s="1"/>
      <c r="H6" s="1"/>
      <c r="I6" s="1"/>
    </row>
    <row r="7" spans="1:9" x14ac:dyDescent="0.2">
      <c r="A7" s="5"/>
      <c r="B7" s="2"/>
      <c r="C7" s="2"/>
      <c r="D7" s="3"/>
      <c r="E7" s="3"/>
      <c r="F7" s="3"/>
      <c r="G7" s="1"/>
      <c r="H7" s="1"/>
      <c r="I7" s="1"/>
    </row>
    <row r="8" spans="1:9" x14ac:dyDescent="0.2">
      <c r="A8" s="5" t="s">
        <v>18</v>
      </c>
      <c r="B8" s="2"/>
      <c r="C8" s="2"/>
      <c r="D8" s="3"/>
      <c r="E8" s="3"/>
      <c r="F8" s="3"/>
      <c r="G8" s="1"/>
      <c r="H8" s="1"/>
      <c r="I8" s="1"/>
    </row>
    <row r="9" spans="1:9" x14ac:dyDescent="0.2">
      <c r="A9" s="24" t="s">
        <v>15</v>
      </c>
      <c r="B9" s="24"/>
      <c r="C9" s="24"/>
      <c r="D9" s="24"/>
      <c r="E9" s="24"/>
      <c r="F9" s="24"/>
      <c r="G9" s="1"/>
      <c r="H9" s="1"/>
      <c r="I9" s="1"/>
    </row>
    <row r="10" spans="1:9" x14ac:dyDescent="0.2">
      <c r="A10" s="1"/>
      <c r="B10" s="1"/>
      <c r="C10" s="1"/>
      <c r="D10" s="1"/>
      <c r="E10" s="1"/>
      <c r="F10" s="1"/>
      <c r="G10" s="1"/>
      <c r="H10" s="1"/>
      <c r="I10" s="1"/>
    </row>
    <row r="11" spans="1:9" x14ac:dyDescent="0.2">
      <c r="A11" s="6" t="s">
        <v>16</v>
      </c>
      <c r="B11" s="1"/>
      <c r="C11" s="1"/>
      <c r="D11" s="1"/>
      <c r="E11" s="1"/>
      <c r="F11" s="1"/>
      <c r="G11" s="1"/>
      <c r="H11" s="1"/>
      <c r="I11" s="1"/>
    </row>
    <row r="12" spans="1:9" x14ac:dyDescent="0.2">
      <c r="A12" s="24" t="s">
        <v>17</v>
      </c>
      <c r="B12" s="24"/>
      <c r="C12" s="24"/>
      <c r="D12" s="14">
        <f>A6</f>
        <v>43831</v>
      </c>
      <c r="E12" s="1"/>
      <c r="F12" s="1"/>
      <c r="G12" s="1"/>
      <c r="H12" s="1"/>
      <c r="I12" s="1"/>
    </row>
    <row r="13" spans="1:9" x14ac:dyDescent="0.2">
      <c r="A13" s="24" t="s">
        <v>19</v>
      </c>
      <c r="B13" s="24"/>
      <c r="C13" s="24"/>
      <c r="D13" s="14">
        <f>C6</f>
        <v>42095</v>
      </c>
    </row>
    <row r="14" spans="1:9" x14ac:dyDescent="0.2">
      <c r="A14" s="24" t="s">
        <v>20</v>
      </c>
      <c r="B14" s="24"/>
      <c r="C14" s="24"/>
      <c r="D14" s="14">
        <f>B6</f>
        <v>43191</v>
      </c>
    </row>
    <row r="16" spans="1:9" x14ac:dyDescent="0.2">
      <c r="A16" s="5" t="s">
        <v>7</v>
      </c>
    </row>
    <row r="17" spans="1:6" x14ac:dyDescent="0.2">
      <c r="A17" s="1"/>
    </row>
    <row r="18" spans="1:6" x14ac:dyDescent="0.2">
      <c r="A18" s="18" t="s">
        <v>23</v>
      </c>
      <c r="B18" s="18"/>
      <c r="C18" s="18"/>
      <c r="D18" s="18"/>
      <c r="E18" s="18"/>
      <c r="F18" s="18"/>
    </row>
    <row r="19" spans="1:6" x14ac:dyDescent="0.2">
      <c r="A19" s="24" t="s">
        <v>11</v>
      </c>
      <c r="B19" s="24"/>
      <c r="C19" s="24"/>
      <c r="D19" s="24"/>
      <c r="E19" s="24"/>
      <c r="F19" s="24"/>
    </row>
    <row r="20" spans="1:6" x14ac:dyDescent="0.2">
      <c r="A20" s="24" t="s">
        <v>12</v>
      </c>
      <c r="B20" s="24"/>
      <c r="C20" s="24"/>
      <c r="D20" s="24"/>
      <c r="E20" s="24"/>
      <c r="F20" s="24"/>
    </row>
    <row r="21" spans="1:6" x14ac:dyDescent="0.2">
      <c r="A21" s="24" t="s">
        <v>13</v>
      </c>
      <c r="B21" s="24"/>
      <c r="C21" s="24"/>
      <c r="D21" s="24"/>
      <c r="E21" s="24"/>
      <c r="F21" s="24"/>
    </row>
    <row r="22" spans="1:6" x14ac:dyDescent="0.2">
      <c r="A22" s="24" t="s">
        <v>14</v>
      </c>
      <c r="B22" s="24"/>
      <c r="C22" s="24"/>
      <c r="D22" s="24"/>
      <c r="E22" s="24"/>
      <c r="F22" s="24"/>
    </row>
    <row r="23" spans="1:6" x14ac:dyDescent="0.2">
      <c r="A23" s="4"/>
    </row>
    <row r="24" spans="1:6" x14ac:dyDescent="0.2">
      <c r="A24" s="18" t="s">
        <v>28</v>
      </c>
      <c r="B24" s="18"/>
      <c r="C24" s="18"/>
      <c r="D24" s="18"/>
      <c r="E24" s="18"/>
      <c r="F24" s="18"/>
    </row>
    <row r="25" spans="1:6" x14ac:dyDescent="0.2">
      <c r="A25" s="24" t="s">
        <v>37</v>
      </c>
      <c r="B25" s="24"/>
      <c r="C25" s="24"/>
      <c r="D25" s="24"/>
      <c r="E25" s="24"/>
      <c r="F25" s="24"/>
    </row>
    <row r="26" spans="1:6" x14ac:dyDescent="0.2">
      <c r="A26" s="7"/>
      <c r="B26" s="7"/>
      <c r="C26" s="7"/>
      <c r="D26" s="7"/>
      <c r="E26" s="7"/>
      <c r="F26" s="7"/>
    </row>
    <row r="27" spans="1:6" x14ac:dyDescent="0.2">
      <c r="A27" s="1"/>
      <c r="B27" s="20" t="s">
        <v>36</v>
      </c>
      <c r="C27" s="21"/>
    </row>
    <row r="28" spans="1:6" x14ac:dyDescent="0.2">
      <c r="A28" s="1"/>
      <c r="B28" s="22" t="s">
        <v>35</v>
      </c>
      <c r="C28" s="23"/>
    </row>
    <row r="29" spans="1:6" x14ac:dyDescent="0.2">
      <c r="A29" s="13" t="s">
        <v>29</v>
      </c>
      <c r="B29" s="13" t="s">
        <v>30</v>
      </c>
      <c r="C29" s="13" t="s">
        <v>31</v>
      </c>
    </row>
    <row r="30" spans="1:6" x14ac:dyDescent="0.2">
      <c r="A30" s="12" t="s">
        <v>32</v>
      </c>
      <c r="B30" s="12">
        <v>18</v>
      </c>
      <c r="C30" s="12">
        <v>20</v>
      </c>
    </row>
    <row r="31" spans="1:6" x14ac:dyDescent="0.2">
      <c r="A31" s="12" t="s">
        <v>33</v>
      </c>
      <c r="B31" s="12">
        <v>30</v>
      </c>
      <c r="C31" s="12">
        <v>32</v>
      </c>
    </row>
    <row r="32" spans="1:6" x14ac:dyDescent="0.2">
      <c r="A32" s="12" t="s">
        <v>34</v>
      </c>
      <c r="B32" s="12">
        <v>42</v>
      </c>
      <c r="C32" s="12">
        <v>44</v>
      </c>
    </row>
    <row r="34" spans="1:6" x14ac:dyDescent="0.2">
      <c r="A34" s="18" t="s">
        <v>39</v>
      </c>
      <c r="B34" s="18"/>
      <c r="C34" s="18"/>
      <c r="D34" s="18"/>
      <c r="E34" s="18"/>
      <c r="F34" s="18"/>
    </row>
    <row r="35" spans="1:6" ht="45" customHeight="1" x14ac:dyDescent="0.2">
      <c r="A35" s="19" t="s">
        <v>38</v>
      </c>
      <c r="B35" s="19"/>
      <c r="C35" s="19"/>
      <c r="D35" s="19"/>
      <c r="E35" s="19"/>
      <c r="F35" s="19"/>
    </row>
  </sheetData>
  <mergeCells count="24">
    <mergeCell ref="A1:F1"/>
    <mergeCell ref="D4:D5"/>
    <mergeCell ref="E4:E5"/>
    <mergeCell ref="F4:F5"/>
    <mergeCell ref="A14:C14"/>
    <mergeCell ref="A19:F19"/>
    <mergeCell ref="A20:F20"/>
    <mergeCell ref="B3:C3"/>
    <mergeCell ref="A4:A5"/>
    <mergeCell ref="B4:B5"/>
    <mergeCell ref="C4:C5"/>
    <mergeCell ref="A9:F9"/>
    <mergeCell ref="D3:F3"/>
    <mergeCell ref="A12:C12"/>
    <mergeCell ref="A13:C13"/>
    <mergeCell ref="A18:F18"/>
    <mergeCell ref="A34:F34"/>
    <mergeCell ref="A35:F35"/>
    <mergeCell ref="B27:C27"/>
    <mergeCell ref="B28:C28"/>
    <mergeCell ref="A21:F21"/>
    <mergeCell ref="A22:F22"/>
    <mergeCell ref="A24:F24"/>
    <mergeCell ref="A25:F25"/>
  </mergeCells>
  <printOptions horizontalCentered="1"/>
  <pageMargins left="0.5" right="0.5" top="1" bottom="0.5" header="0.5" footer="0.2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66"/>
  <sheetViews>
    <sheetView tabSelected="1" zoomScaleNormal="100" workbookViewId="0">
      <pane ySplit="5" topLeftCell="A33" activePane="bottomLeft" state="frozen"/>
      <selection pane="bottomLeft" activeCell="G48" sqref="G48"/>
    </sheetView>
  </sheetViews>
  <sheetFormatPr defaultRowHeight="12.75" x14ac:dyDescent="0.2"/>
  <cols>
    <col min="1" max="5" width="18.7109375" customWidth="1"/>
    <col min="6" max="6" width="16.7109375" customWidth="1"/>
  </cols>
  <sheetData>
    <row r="1" spans="1:6" ht="15.75" x14ac:dyDescent="0.25">
      <c r="A1" s="37" t="s">
        <v>22</v>
      </c>
      <c r="B1" s="37"/>
      <c r="C1" s="37"/>
      <c r="D1" s="37"/>
      <c r="E1" s="37"/>
      <c r="F1" s="37"/>
    </row>
    <row r="2" spans="1:6" ht="15.75" x14ac:dyDescent="0.25">
      <c r="A2" s="15"/>
      <c r="B2" s="15"/>
      <c r="C2" s="15"/>
      <c r="D2" s="15"/>
      <c r="E2" s="15"/>
      <c r="F2" s="15"/>
    </row>
    <row r="3" spans="1:6" ht="15" customHeight="1" x14ac:dyDescent="0.2">
      <c r="E3" s="38" t="s">
        <v>6</v>
      </c>
      <c r="F3" s="39"/>
    </row>
    <row r="4" spans="1:6" ht="15" customHeight="1" x14ac:dyDescent="0.2">
      <c r="A4" s="40" t="s">
        <v>0</v>
      </c>
      <c r="B4" s="42" t="s">
        <v>1</v>
      </c>
      <c r="C4" s="42" t="s">
        <v>2</v>
      </c>
      <c r="D4" s="42" t="s">
        <v>3</v>
      </c>
      <c r="E4" s="42" t="s">
        <v>4</v>
      </c>
      <c r="F4" s="42" t="s">
        <v>5</v>
      </c>
    </row>
    <row r="5" spans="1:6" ht="15" customHeight="1" x14ac:dyDescent="0.2">
      <c r="A5" s="41"/>
      <c r="B5" s="43"/>
      <c r="C5" s="43"/>
      <c r="D5" s="43"/>
      <c r="E5" s="43"/>
      <c r="F5" s="43"/>
    </row>
    <row r="6" spans="1:6" ht="15" customHeight="1" x14ac:dyDescent="0.2">
      <c r="A6" s="17">
        <v>43101</v>
      </c>
      <c r="B6" s="17">
        <v>43709</v>
      </c>
      <c r="C6" s="17">
        <v>44075</v>
      </c>
      <c r="D6" s="17">
        <v>44440</v>
      </c>
      <c r="E6" s="17">
        <v>42461</v>
      </c>
      <c r="F6" s="17">
        <v>41365</v>
      </c>
    </row>
    <row r="7" spans="1:6" ht="15" customHeight="1" x14ac:dyDescent="0.2">
      <c r="A7" s="17">
        <v>43132</v>
      </c>
      <c r="B7" s="17">
        <v>43739</v>
      </c>
      <c r="C7" s="17">
        <v>44105</v>
      </c>
      <c r="D7" s="17">
        <v>44470</v>
      </c>
      <c r="E7" s="17">
        <v>42491</v>
      </c>
      <c r="F7" s="17">
        <v>41395</v>
      </c>
    </row>
    <row r="8" spans="1:6" ht="15" customHeight="1" x14ac:dyDescent="0.2">
      <c r="A8" s="17">
        <v>43160</v>
      </c>
      <c r="B8" s="17">
        <v>43770</v>
      </c>
      <c r="C8" s="17">
        <v>44136</v>
      </c>
      <c r="D8" s="17">
        <v>44501</v>
      </c>
      <c r="E8" s="17">
        <v>42522</v>
      </c>
      <c r="F8" s="17">
        <v>41426</v>
      </c>
    </row>
    <row r="9" spans="1:6" ht="15" customHeight="1" x14ac:dyDescent="0.2">
      <c r="A9" s="17">
        <v>43191</v>
      </c>
      <c r="B9" s="17">
        <v>43800</v>
      </c>
      <c r="C9" s="17">
        <v>44166</v>
      </c>
      <c r="D9" s="17">
        <v>44531</v>
      </c>
      <c r="E9" s="17">
        <v>42552</v>
      </c>
      <c r="F9" s="17">
        <v>41456</v>
      </c>
    </row>
    <row r="10" spans="1:6" ht="15" customHeight="1" x14ac:dyDescent="0.2">
      <c r="A10" s="17">
        <v>43221</v>
      </c>
      <c r="B10" s="17">
        <v>43831</v>
      </c>
      <c r="C10" s="17">
        <v>44197</v>
      </c>
      <c r="D10" s="17">
        <v>44562</v>
      </c>
      <c r="E10" s="17">
        <v>42583</v>
      </c>
      <c r="F10" s="17">
        <v>41487</v>
      </c>
    </row>
    <row r="11" spans="1:6" ht="15" customHeight="1" x14ac:dyDescent="0.2">
      <c r="A11" s="17">
        <v>43252</v>
      </c>
      <c r="B11" s="17">
        <v>43862</v>
      </c>
      <c r="C11" s="17">
        <v>44228</v>
      </c>
      <c r="D11" s="17">
        <v>44593</v>
      </c>
      <c r="E11" s="17">
        <v>42614</v>
      </c>
      <c r="F11" s="17">
        <v>41518</v>
      </c>
    </row>
    <row r="12" spans="1:6" ht="15" customHeight="1" x14ac:dyDescent="0.2">
      <c r="A12" s="17">
        <v>43282</v>
      </c>
      <c r="B12" s="17">
        <v>43891</v>
      </c>
      <c r="C12" s="17">
        <v>44256</v>
      </c>
      <c r="D12" s="17">
        <v>44621</v>
      </c>
      <c r="E12" s="17">
        <v>42644</v>
      </c>
      <c r="F12" s="17">
        <v>41548</v>
      </c>
    </row>
    <row r="13" spans="1:6" ht="15" customHeight="1" x14ac:dyDescent="0.2">
      <c r="A13" s="17">
        <v>43313</v>
      </c>
      <c r="B13" s="17">
        <v>43922</v>
      </c>
      <c r="C13" s="17">
        <v>44287</v>
      </c>
      <c r="D13" s="17">
        <v>44652</v>
      </c>
      <c r="E13" s="17">
        <v>42675</v>
      </c>
      <c r="F13" s="17">
        <v>41579</v>
      </c>
    </row>
    <row r="14" spans="1:6" ht="15" customHeight="1" x14ac:dyDescent="0.2">
      <c r="A14" s="17">
        <v>43344</v>
      </c>
      <c r="B14" s="17">
        <v>43952</v>
      </c>
      <c r="C14" s="17">
        <v>44317</v>
      </c>
      <c r="D14" s="17">
        <v>44682</v>
      </c>
      <c r="E14" s="17">
        <v>42705</v>
      </c>
      <c r="F14" s="17">
        <v>41609</v>
      </c>
    </row>
    <row r="15" spans="1:6" ht="15" customHeight="1" x14ac:dyDescent="0.2">
      <c r="A15" s="8">
        <v>43831</v>
      </c>
      <c r="B15" s="8">
        <v>44440</v>
      </c>
      <c r="C15" s="8">
        <v>44805</v>
      </c>
      <c r="D15" s="8">
        <v>45170</v>
      </c>
      <c r="E15" s="8">
        <v>43191</v>
      </c>
      <c r="F15" s="8">
        <v>42095</v>
      </c>
    </row>
    <row r="16" spans="1:6" ht="15" customHeight="1" x14ac:dyDescent="0.2">
      <c r="A16" s="8">
        <v>43862</v>
      </c>
      <c r="B16" s="8">
        <v>44470</v>
      </c>
      <c r="C16" s="8">
        <v>44835</v>
      </c>
      <c r="D16" s="8">
        <v>45200</v>
      </c>
      <c r="E16" s="8">
        <v>43221</v>
      </c>
      <c r="F16" s="8">
        <v>42125</v>
      </c>
    </row>
    <row r="17" spans="1:6" ht="15" customHeight="1" x14ac:dyDescent="0.2">
      <c r="A17" s="8">
        <v>43891</v>
      </c>
      <c r="B17" s="8">
        <v>44501</v>
      </c>
      <c r="C17" s="8">
        <v>44866</v>
      </c>
      <c r="D17" s="8">
        <v>45231</v>
      </c>
      <c r="E17" s="8">
        <v>43252</v>
      </c>
      <c r="F17" s="8">
        <v>42156</v>
      </c>
    </row>
    <row r="18" spans="1:6" ht="15" customHeight="1" x14ac:dyDescent="0.2">
      <c r="A18" s="8">
        <v>43922</v>
      </c>
      <c r="B18" s="8">
        <v>44531</v>
      </c>
      <c r="C18" s="8">
        <v>44896</v>
      </c>
      <c r="D18" s="8">
        <v>45261</v>
      </c>
      <c r="E18" s="8">
        <v>43282</v>
      </c>
      <c r="F18" s="8">
        <v>42186</v>
      </c>
    </row>
    <row r="19" spans="1:6" ht="15" customHeight="1" x14ac:dyDescent="0.2">
      <c r="A19" s="8">
        <v>43952</v>
      </c>
      <c r="B19" s="8">
        <v>44562</v>
      </c>
      <c r="C19" s="8">
        <v>44927</v>
      </c>
      <c r="D19" s="8">
        <v>45292</v>
      </c>
      <c r="E19" s="8">
        <v>43313</v>
      </c>
      <c r="F19" s="8">
        <v>42217</v>
      </c>
    </row>
    <row r="20" spans="1:6" ht="15" customHeight="1" x14ac:dyDescent="0.2">
      <c r="A20" s="8">
        <v>43983</v>
      </c>
      <c r="B20" s="8">
        <v>44593</v>
      </c>
      <c r="C20" s="8">
        <v>44958</v>
      </c>
      <c r="D20" s="8">
        <v>45323</v>
      </c>
      <c r="E20" s="8">
        <v>43344</v>
      </c>
      <c r="F20" s="8">
        <v>42248</v>
      </c>
    </row>
    <row r="21" spans="1:6" ht="15" customHeight="1" x14ac:dyDescent="0.2">
      <c r="A21" s="8">
        <v>44013</v>
      </c>
      <c r="B21" s="8">
        <v>44621</v>
      </c>
      <c r="C21" s="8">
        <v>44986</v>
      </c>
      <c r="D21" s="8">
        <v>45352</v>
      </c>
      <c r="E21" s="8">
        <v>43374</v>
      </c>
      <c r="F21" s="8">
        <v>42278</v>
      </c>
    </row>
    <row r="22" spans="1:6" ht="15" customHeight="1" x14ac:dyDescent="0.2">
      <c r="A22" s="8">
        <v>44044</v>
      </c>
      <c r="B22" s="8">
        <v>44652</v>
      </c>
      <c r="C22" s="8">
        <v>45017</v>
      </c>
      <c r="D22" s="8">
        <v>45383</v>
      </c>
      <c r="E22" s="8">
        <v>43405</v>
      </c>
      <c r="F22" s="8">
        <v>42309</v>
      </c>
    </row>
    <row r="23" spans="1:6" ht="15" customHeight="1" x14ac:dyDescent="0.2">
      <c r="A23" s="8">
        <v>44075</v>
      </c>
      <c r="B23" s="8">
        <v>44682</v>
      </c>
      <c r="C23" s="8">
        <v>45047</v>
      </c>
      <c r="D23" s="8">
        <v>45413</v>
      </c>
      <c r="E23" s="8">
        <v>43435</v>
      </c>
      <c r="F23" s="8">
        <v>42339</v>
      </c>
    </row>
    <row r="24" spans="1:6" ht="15" customHeight="1" x14ac:dyDescent="0.2">
      <c r="A24" s="8">
        <v>44105</v>
      </c>
      <c r="B24" s="8">
        <v>44713</v>
      </c>
      <c r="C24" s="8">
        <v>45078</v>
      </c>
      <c r="D24" s="8">
        <v>45444</v>
      </c>
      <c r="E24" s="8">
        <v>43466</v>
      </c>
      <c r="F24" s="8">
        <v>42370</v>
      </c>
    </row>
    <row r="25" spans="1:6" ht="15" customHeight="1" x14ac:dyDescent="0.2">
      <c r="A25" s="8">
        <v>44136</v>
      </c>
      <c r="B25" s="8">
        <v>44743</v>
      </c>
      <c r="C25" s="8">
        <v>45108</v>
      </c>
      <c r="D25" s="8">
        <v>45474</v>
      </c>
      <c r="E25" s="8">
        <v>43497</v>
      </c>
      <c r="F25" s="8">
        <v>42401</v>
      </c>
    </row>
    <row r="26" spans="1:6" ht="15" customHeight="1" x14ac:dyDescent="0.2">
      <c r="A26" s="8">
        <v>44166</v>
      </c>
      <c r="B26" s="8">
        <v>44774</v>
      </c>
      <c r="C26" s="8">
        <v>45139</v>
      </c>
      <c r="D26" s="8">
        <v>45505</v>
      </c>
      <c r="E26" s="8">
        <v>43525</v>
      </c>
      <c r="F26" s="8">
        <v>42430</v>
      </c>
    </row>
    <row r="27" spans="1:6" ht="15" customHeight="1" x14ac:dyDescent="0.2">
      <c r="A27" s="8">
        <v>44197</v>
      </c>
      <c r="B27" s="8">
        <v>44805</v>
      </c>
      <c r="C27" s="8">
        <v>45170</v>
      </c>
      <c r="D27" s="8">
        <v>45536</v>
      </c>
      <c r="E27" s="8">
        <v>43556</v>
      </c>
      <c r="F27" s="8">
        <v>42461</v>
      </c>
    </row>
    <row r="28" spans="1:6" ht="15" customHeight="1" x14ac:dyDescent="0.2">
      <c r="A28" s="8">
        <v>44228</v>
      </c>
      <c r="B28" s="8">
        <v>44835</v>
      </c>
      <c r="C28" s="8">
        <v>45200</v>
      </c>
      <c r="D28" s="8">
        <v>45566</v>
      </c>
      <c r="E28" s="8">
        <v>43586</v>
      </c>
      <c r="F28" s="8">
        <v>42491</v>
      </c>
    </row>
    <row r="29" spans="1:6" ht="15" customHeight="1" x14ac:dyDescent="0.2">
      <c r="A29" s="8">
        <v>44256</v>
      </c>
      <c r="B29" s="8">
        <v>44866</v>
      </c>
      <c r="C29" s="8">
        <v>45231</v>
      </c>
      <c r="D29" s="8">
        <v>45597</v>
      </c>
      <c r="E29" s="8">
        <v>43617</v>
      </c>
      <c r="F29" s="8">
        <v>42522</v>
      </c>
    </row>
    <row r="30" spans="1:6" ht="15" customHeight="1" x14ac:dyDescent="0.2">
      <c r="A30" s="8">
        <v>44287</v>
      </c>
      <c r="B30" s="8">
        <v>44896</v>
      </c>
      <c r="C30" s="8">
        <v>45261</v>
      </c>
      <c r="D30" s="8">
        <v>45627</v>
      </c>
      <c r="E30" s="8">
        <v>43647</v>
      </c>
      <c r="F30" s="8">
        <v>42552</v>
      </c>
    </row>
    <row r="31" spans="1:6" ht="15" customHeight="1" x14ac:dyDescent="0.2">
      <c r="A31" s="8">
        <v>44317</v>
      </c>
      <c r="B31" s="8">
        <v>44927</v>
      </c>
      <c r="C31" s="8">
        <v>45292</v>
      </c>
      <c r="D31" s="8">
        <v>45658</v>
      </c>
      <c r="E31" s="8">
        <v>43678</v>
      </c>
      <c r="F31" s="8">
        <v>42583</v>
      </c>
    </row>
    <row r="32" spans="1:6" ht="15" customHeight="1" x14ac:dyDescent="0.2">
      <c r="A32" s="8">
        <v>44348</v>
      </c>
      <c r="B32" s="8">
        <v>44958</v>
      </c>
      <c r="C32" s="8">
        <v>45323</v>
      </c>
      <c r="D32" s="8">
        <v>45689</v>
      </c>
      <c r="E32" s="8">
        <v>43709</v>
      </c>
      <c r="F32" s="8">
        <v>42614</v>
      </c>
    </row>
    <row r="33" spans="1:6" ht="15" customHeight="1" x14ac:dyDescent="0.2">
      <c r="A33" s="8">
        <v>44378</v>
      </c>
      <c r="B33" s="8">
        <v>44986</v>
      </c>
      <c r="C33" s="8">
        <v>45352</v>
      </c>
      <c r="D33" s="8">
        <v>45717</v>
      </c>
      <c r="E33" s="8">
        <v>43739</v>
      </c>
      <c r="F33" s="8">
        <v>42644</v>
      </c>
    </row>
    <row r="34" spans="1:6" ht="15" customHeight="1" x14ac:dyDescent="0.2">
      <c r="A34" s="8">
        <v>44409</v>
      </c>
      <c r="B34" s="8">
        <v>45017</v>
      </c>
      <c r="C34" s="8">
        <v>45383</v>
      </c>
      <c r="D34" s="8">
        <v>45748</v>
      </c>
      <c r="E34" s="8">
        <v>43770</v>
      </c>
      <c r="F34" s="8">
        <v>42675</v>
      </c>
    </row>
    <row r="35" spans="1:6" ht="15" customHeight="1" x14ac:dyDescent="0.2">
      <c r="A35" s="8">
        <v>44440</v>
      </c>
      <c r="B35" s="8">
        <v>45047</v>
      </c>
      <c r="C35" s="8">
        <v>45413</v>
      </c>
      <c r="D35" s="8">
        <v>45778</v>
      </c>
      <c r="E35" s="8">
        <v>43800</v>
      </c>
      <c r="F35" s="8">
        <v>42705</v>
      </c>
    </row>
    <row r="36" spans="1:6" ht="15" x14ac:dyDescent="0.2">
      <c r="A36" s="8">
        <v>44470</v>
      </c>
      <c r="B36" s="8">
        <v>45078</v>
      </c>
      <c r="C36" s="8">
        <v>45444</v>
      </c>
      <c r="D36" s="8">
        <v>45809</v>
      </c>
      <c r="E36" s="8">
        <v>43831</v>
      </c>
      <c r="F36" s="8">
        <v>42736</v>
      </c>
    </row>
    <row r="37" spans="1:6" ht="15" x14ac:dyDescent="0.2">
      <c r="A37" s="8">
        <v>44501</v>
      </c>
      <c r="B37" s="8">
        <v>45108</v>
      </c>
      <c r="C37" s="8">
        <v>45474</v>
      </c>
      <c r="D37" s="8">
        <v>45839</v>
      </c>
      <c r="E37" s="8">
        <v>43862</v>
      </c>
      <c r="F37" s="8">
        <v>42767</v>
      </c>
    </row>
    <row r="38" spans="1:6" ht="15" x14ac:dyDescent="0.2">
      <c r="A38" s="8">
        <v>44531</v>
      </c>
      <c r="B38" s="8">
        <v>45139</v>
      </c>
      <c r="C38" s="8">
        <v>45505</v>
      </c>
      <c r="D38" s="8">
        <v>45870</v>
      </c>
      <c r="E38" s="8">
        <v>43891</v>
      </c>
      <c r="F38" s="8">
        <v>42795</v>
      </c>
    </row>
    <row r="39" spans="1:6" ht="15" x14ac:dyDescent="0.2">
      <c r="A39" s="8">
        <v>44562</v>
      </c>
      <c r="B39" s="8">
        <v>45170</v>
      </c>
      <c r="C39" s="8">
        <v>45536</v>
      </c>
      <c r="D39" s="8">
        <v>45901</v>
      </c>
      <c r="E39" s="8">
        <v>43922</v>
      </c>
      <c r="F39" s="8">
        <v>42826</v>
      </c>
    </row>
    <row r="40" spans="1:6" ht="15" x14ac:dyDescent="0.2">
      <c r="A40" s="8">
        <v>44593</v>
      </c>
      <c r="B40" s="8">
        <v>45200</v>
      </c>
      <c r="C40" s="8">
        <v>45566</v>
      </c>
      <c r="D40" s="8">
        <v>45931</v>
      </c>
      <c r="E40" s="8">
        <v>43952</v>
      </c>
      <c r="F40" s="8">
        <v>42856</v>
      </c>
    </row>
    <row r="41" spans="1:6" ht="15" x14ac:dyDescent="0.2">
      <c r="A41" s="8">
        <v>44621</v>
      </c>
      <c r="B41" s="8">
        <v>45231</v>
      </c>
      <c r="C41" s="8">
        <v>45597</v>
      </c>
      <c r="D41" s="8">
        <v>46327</v>
      </c>
      <c r="E41" s="8">
        <v>43983</v>
      </c>
      <c r="F41" s="8">
        <v>42887</v>
      </c>
    </row>
    <row r="42" spans="1:6" ht="15" x14ac:dyDescent="0.2">
      <c r="A42" s="8">
        <v>44652</v>
      </c>
      <c r="B42" s="8">
        <v>45261</v>
      </c>
      <c r="C42" s="8">
        <v>45627</v>
      </c>
      <c r="D42" s="8">
        <v>46357</v>
      </c>
      <c r="E42" s="8">
        <v>44013</v>
      </c>
      <c r="F42" s="8">
        <v>42917</v>
      </c>
    </row>
    <row r="43" spans="1:6" ht="15" x14ac:dyDescent="0.2">
      <c r="A43" s="8">
        <v>44682</v>
      </c>
      <c r="B43" s="8">
        <v>45292</v>
      </c>
      <c r="C43" s="8">
        <v>45658</v>
      </c>
      <c r="D43" s="8">
        <v>46388</v>
      </c>
      <c r="E43" s="8">
        <v>44044</v>
      </c>
      <c r="F43" s="8">
        <v>42948</v>
      </c>
    </row>
    <row r="44" spans="1:6" ht="15" x14ac:dyDescent="0.2">
      <c r="A44" s="8">
        <v>44713</v>
      </c>
      <c r="B44" s="8">
        <v>45323</v>
      </c>
      <c r="C44" s="8">
        <v>45689</v>
      </c>
      <c r="D44" s="8">
        <v>46419</v>
      </c>
      <c r="E44" s="8">
        <v>44075</v>
      </c>
      <c r="F44" s="8">
        <v>42979</v>
      </c>
    </row>
    <row r="45" spans="1:6" ht="15" x14ac:dyDescent="0.2">
      <c r="A45" s="8">
        <v>44743</v>
      </c>
      <c r="B45" s="8">
        <v>45352</v>
      </c>
      <c r="C45" s="8">
        <v>45352</v>
      </c>
      <c r="D45" s="8">
        <v>46447</v>
      </c>
      <c r="E45" s="8">
        <v>44105</v>
      </c>
      <c r="F45" s="8">
        <v>43009</v>
      </c>
    </row>
    <row r="46" spans="1:6" ht="15" x14ac:dyDescent="0.2">
      <c r="A46" s="8">
        <v>44774</v>
      </c>
      <c r="B46" s="8">
        <v>45383</v>
      </c>
      <c r="C46" s="8">
        <v>45748</v>
      </c>
      <c r="D46" s="8">
        <v>46478</v>
      </c>
      <c r="E46" s="8">
        <v>44136</v>
      </c>
      <c r="F46" s="8">
        <v>43040</v>
      </c>
    </row>
    <row r="47" spans="1:6" ht="15" x14ac:dyDescent="0.2">
      <c r="A47" s="8">
        <v>44805</v>
      </c>
      <c r="B47" s="8">
        <v>45413</v>
      </c>
      <c r="C47" s="8">
        <v>45778</v>
      </c>
      <c r="D47" s="8">
        <v>46508</v>
      </c>
      <c r="E47" s="8">
        <v>44166</v>
      </c>
      <c r="F47" s="8">
        <v>43070</v>
      </c>
    </row>
    <row r="48" spans="1:6" ht="15" x14ac:dyDescent="0.2">
      <c r="A48" s="8">
        <v>44835</v>
      </c>
      <c r="B48" s="8">
        <v>45444</v>
      </c>
      <c r="C48" s="8">
        <v>45809</v>
      </c>
      <c r="D48" s="8">
        <v>46539</v>
      </c>
      <c r="E48" s="8">
        <v>44197</v>
      </c>
      <c r="F48" s="8">
        <v>43101</v>
      </c>
    </row>
    <row r="49" spans="1:6" ht="15" x14ac:dyDescent="0.2">
      <c r="A49" s="8">
        <v>44866</v>
      </c>
      <c r="B49" s="8">
        <v>45474</v>
      </c>
      <c r="C49" s="8">
        <v>45839</v>
      </c>
      <c r="D49" s="8">
        <v>46569</v>
      </c>
      <c r="E49" s="8">
        <v>44228</v>
      </c>
      <c r="F49" s="8">
        <v>43132</v>
      </c>
    </row>
    <row r="50" spans="1:6" ht="15" x14ac:dyDescent="0.2">
      <c r="A50" s="8">
        <v>44896</v>
      </c>
      <c r="B50" s="8">
        <v>45505</v>
      </c>
      <c r="C50" s="8">
        <v>45870</v>
      </c>
      <c r="D50" s="8">
        <v>46600</v>
      </c>
      <c r="E50" s="8">
        <v>44256</v>
      </c>
      <c r="F50" s="8">
        <v>43160</v>
      </c>
    </row>
    <row r="51" spans="1:6" ht="15" x14ac:dyDescent="0.2">
      <c r="A51" s="16"/>
      <c r="B51" s="8"/>
      <c r="C51" s="16"/>
      <c r="D51" s="16"/>
      <c r="E51" s="16"/>
      <c r="F51" s="16"/>
    </row>
    <row r="52" spans="1:6" ht="15" x14ac:dyDescent="0.2">
      <c r="A52" s="5" t="s">
        <v>7</v>
      </c>
      <c r="B52" s="8"/>
    </row>
    <row r="53" spans="1:6" x14ac:dyDescent="0.2">
      <c r="A53" s="1"/>
    </row>
    <row r="54" spans="1:6" x14ac:dyDescent="0.2">
      <c r="A54" s="18" t="s">
        <v>23</v>
      </c>
      <c r="B54" s="18"/>
      <c r="C54" s="18"/>
      <c r="D54" s="18"/>
      <c r="E54" s="18"/>
      <c r="F54" s="18"/>
    </row>
    <row r="55" spans="1:6" x14ac:dyDescent="0.2">
      <c r="A55" s="24" t="s">
        <v>11</v>
      </c>
      <c r="B55" s="24"/>
      <c r="C55" s="24"/>
      <c r="D55" s="24"/>
      <c r="E55" s="24"/>
      <c r="F55" s="24"/>
    </row>
    <row r="56" spans="1:6" x14ac:dyDescent="0.2">
      <c r="A56" s="24" t="s">
        <v>12</v>
      </c>
      <c r="B56" s="24"/>
      <c r="C56" s="24"/>
      <c r="D56" s="24"/>
      <c r="E56" s="24"/>
      <c r="F56" s="24"/>
    </row>
    <row r="57" spans="1:6" x14ac:dyDescent="0.2">
      <c r="A57" s="24" t="s">
        <v>13</v>
      </c>
      <c r="B57" s="24"/>
      <c r="C57" s="24"/>
      <c r="D57" s="24"/>
      <c r="E57" s="24"/>
      <c r="F57" s="24"/>
    </row>
    <row r="58" spans="1:6" x14ac:dyDescent="0.2">
      <c r="A58" s="24" t="s">
        <v>14</v>
      </c>
      <c r="B58" s="24"/>
      <c r="C58" s="24"/>
      <c r="D58" s="24"/>
      <c r="E58" s="24"/>
      <c r="F58" s="24"/>
    </row>
    <row r="59" spans="1:6" x14ac:dyDescent="0.2">
      <c r="A59" s="4"/>
    </row>
    <row r="60" spans="1:6" x14ac:dyDescent="0.2">
      <c r="A60" s="18" t="s">
        <v>28</v>
      </c>
      <c r="B60" s="18"/>
      <c r="C60" s="18"/>
      <c r="D60" s="18"/>
      <c r="E60" s="18"/>
      <c r="F60" s="18"/>
    </row>
    <row r="61" spans="1:6" x14ac:dyDescent="0.2">
      <c r="A61" s="24" t="s">
        <v>8</v>
      </c>
      <c r="B61" s="24"/>
      <c r="C61" s="24"/>
      <c r="D61" s="24"/>
      <c r="E61" s="24"/>
      <c r="F61" s="24"/>
    </row>
    <row r="62" spans="1:6" x14ac:dyDescent="0.2">
      <c r="A62" s="24" t="s">
        <v>9</v>
      </c>
      <c r="B62" s="24"/>
      <c r="C62" s="24"/>
      <c r="D62" s="24"/>
      <c r="E62" s="24"/>
      <c r="F62" s="24"/>
    </row>
    <row r="63" spans="1:6" x14ac:dyDescent="0.2">
      <c r="A63" s="24" t="s">
        <v>10</v>
      </c>
      <c r="B63" s="24"/>
      <c r="C63" s="24"/>
      <c r="D63" s="24"/>
      <c r="E63" s="24"/>
      <c r="F63" s="24"/>
    </row>
    <row r="65" spans="1:6" x14ac:dyDescent="0.2">
      <c r="A65" s="18" t="s">
        <v>39</v>
      </c>
      <c r="B65" s="18"/>
      <c r="C65" s="18"/>
      <c r="D65" s="18"/>
      <c r="E65" s="18"/>
      <c r="F65" s="18"/>
    </row>
    <row r="66" spans="1:6" ht="27" customHeight="1" x14ac:dyDescent="0.2">
      <c r="A66" s="44" t="s">
        <v>38</v>
      </c>
      <c r="B66" s="44"/>
      <c r="C66" s="44"/>
      <c r="D66" s="44"/>
      <c r="E66" s="44"/>
      <c r="F66" s="44"/>
    </row>
  </sheetData>
  <mergeCells count="19">
    <mergeCell ref="A61:F61"/>
    <mergeCell ref="A62:F62"/>
    <mergeCell ref="A63:F63"/>
    <mergeCell ref="A65:F65"/>
    <mergeCell ref="A66:F66"/>
    <mergeCell ref="A60:F60"/>
    <mergeCell ref="A1:F1"/>
    <mergeCell ref="E3:F3"/>
    <mergeCell ref="A4:A5"/>
    <mergeCell ref="B4:B5"/>
    <mergeCell ref="C4:C5"/>
    <mergeCell ref="D4:D5"/>
    <mergeCell ref="E4:E5"/>
    <mergeCell ref="F4:F5"/>
    <mergeCell ref="A54:F54"/>
    <mergeCell ref="A55:F55"/>
    <mergeCell ref="A56:F56"/>
    <mergeCell ref="A57:F57"/>
    <mergeCell ref="A58:F58"/>
  </mergeCells>
  <printOptions horizontalCentered="1" verticalCentered="1"/>
  <pageMargins left="0.5" right="0.5" top="0.5" bottom="0.5" header="0.25" footer="0.25"/>
  <pageSetup scale="73" orientation="portrait" horizontalDpi="4294967292" r:id="rId1"/>
  <headerFooter alignWithMargins="0">
    <oddFooter>&amp;L&amp;D&amp;R&amp;F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90E7940B559C4EB1C99B9BFA7FFD9D" ma:contentTypeVersion="15" ma:contentTypeDescription="Create a new document." ma:contentTypeScope="" ma:versionID="bb63d68ae7d435118e918f4d84c01b3d">
  <xsd:schema xmlns:xsd="http://www.w3.org/2001/XMLSchema" xmlns:xs="http://www.w3.org/2001/XMLSchema" xmlns:p="http://schemas.microsoft.com/office/2006/metadata/properties" xmlns:ns2="8a05c38d-8181-41aa-9172-52368e0abb53" xmlns:ns3="d68d3718-3eae-4495-923e-f9e77cbda29a" targetNamespace="http://schemas.microsoft.com/office/2006/metadata/properties" ma:root="true" ma:fieldsID="a523ba38c655cf9aa19b17651b8ee1dd" ns2:_="" ns3:_="">
    <xsd:import namespace="8a05c38d-8181-41aa-9172-52368e0abb53"/>
    <xsd:import namespace="d68d3718-3eae-4495-923e-f9e77cbda2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05c38d-8181-41aa-9172-52368e0abb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1e98c81-8bc8-446c-ad4b-c1677edae2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8d3718-3eae-4495-923e-f9e77cbda29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105668d-a49b-4d25-8f92-31d9a1cdd337}" ma:internalName="TaxCatchAll" ma:showField="CatchAllData" ma:web="d68d3718-3eae-4495-923e-f9e77cbda2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8d3718-3eae-4495-923e-f9e77cbda29a" xsi:nil="true"/>
    <lcf76f155ced4ddcb4097134ff3c332f xmlns="8a05c38d-8181-41aa-9172-52368e0abb5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36D3FBB-D40E-4F35-9087-313074A292FC}"/>
</file>

<file path=customXml/itemProps2.xml><?xml version="1.0" encoding="utf-8"?>
<ds:datastoreItem xmlns:ds="http://schemas.openxmlformats.org/officeDocument/2006/customXml" ds:itemID="{7798523B-939C-42C6-9916-6C19B95204B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78BB1C-1B38-48A5-B55A-B4F2F57DEF8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8a05c38d-8181-41aa-9172-52368e0abb53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Calculator</vt:lpstr>
      <vt:lpstr>Table</vt:lpstr>
      <vt:lpstr>Table!Print_Titles</vt:lpstr>
    </vt:vector>
  </TitlesOfParts>
  <Company>NCCI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NCCI</dc:creator>
  <cp:lastModifiedBy>Paul Keathley</cp:lastModifiedBy>
  <cp:lastPrinted>2020-02-27T14:38:09Z</cp:lastPrinted>
  <dcterms:created xsi:type="dcterms:W3CDTF">2000-08-08T19:59:23Z</dcterms:created>
  <dcterms:modified xsi:type="dcterms:W3CDTF">2022-09-26T18:03:39Z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{AF8182A5-392F-4E94-AAA9-6EE764CA224B}</vt:lpwstr>
  </property>
  <property fmtid="{D5CDD505-2E9C-101B-9397-08002B2CF9AE}" pid="3" name="Order">
    <vt:r8>248800</vt:r8>
  </property>
  <property fmtid="{D5CDD505-2E9C-101B-9397-08002B2CF9AE}" pid="4" name="ContentTypeId">
    <vt:lpwstr>0x0101001B90E7940B559C4EB1C99B9BFA7FFD9D</vt:lpwstr>
  </property>
</Properties>
</file>